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RAEUS BANK CUSTODY\"/>
    </mc:Choice>
  </mc:AlternateContent>
  <xr:revisionPtr revIDLastSave="0" documentId="13_ncr:1_{4C3E1967-4718-4D55-B9AB-4693A9AEC39E}" xr6:coauthVersionLast="47" xr6:coauthVersionMax="47" xr10:uidLastSave="{00000000-0000-0000-0000-000000000000}"/>
  <bookViews>
    <workbookView xWindow="-120" yWindow="-120" windowWidth="29040" windowHeight="15840" xr2:uid="{A5D2C2AD-F7FE-420F-8351-27486AFEC0A6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4" i="1"/>
  <c r="I20" i="1"/>
  <c r="J10" i="1"/>
  <c r="I13" i="1"/>
  <c r="I6" i="1"/>
  <c r="H24" i="1"/>
  <c r="H25" i="1" s="1"/>
  <c r="H27" i="1" s="1"/>
  <c r="H17" i="1"/>
  <c r="H18" i="1" s="1"/>
  <c r="J17" i="1"/>
  <c r="J3" i="1"/>
  <c r="G25" i="1"/>
  <c r="G18" i="1"/>
  <c r="G11" i="1"/>
  <c r="H11" i="1" s="1"/>
  <c r="H13" i="1" s="1"/>
  <c r="G4" i="1"/>
  <c r="H4" i="1" s="1"/>
  <c r="J25" i="1" l="1"/>
  <c r="J27" i="1" s="1"/>
  <c r="J28" i="1" s="1"/>
  <c r="J11" i="1"/>
  <c r="J13" i="1" s="1"/>
  <c r="J14" i="1" s="1"/>
  <c r="J18" i="1"/>
  <c r="J20" i="1" s="1"/>
  <c r="J21" i="1" s="1"/>
  <c r="J4" i="1"/>
  <c r="J6" i="1" s="1"/>
  <c r="J7" i="1" s="1"/>
</calcChain>
</file>

<file path=xl/sharedStrings.xml><?xml version="1.0" encoding="utf-8"?>
<sst xmlns="http://schemas.openxmlformats.org/spreadsheetml/2006/main" count="79" uniqueCount="40">
  <si>
    <t>ΠΡΟΙΟΝ</t>
  </si>
  <si>
    <t>ΑΓΟΡΑ  / ΧΡΗΜΑΤΙΣΤΗΡΙΟ</t>
  </si>
  <si>
    <t>ΝΟΜΙΣΜΑ</t>
  </si>
  <si>
    <t>ΤΕΜΑΧΙΑ</t>
  </si>
  <si>
    <t>ΤΙΜΗ</t>
  </si>
  <si>
    <t>ΑΞΙΑ</t>
  </si>
  <si>
    <t>xxx</t>
  </si>
  <si>
    <t>Germany (Xetra)</t>
  </si>
  <si>
    <t>EUR</t>
  </si>
  <si>
    <t>ΤΕΛΙΚΑ ΕΞΟΔΑ</t>
  </si>
  <si>
    <t>SOLIDUS 
Προμήθεια</t>
  </si>
  <si>
    <t>USA</t>
  </si>
  <si>
    <t>USD</t>
  </si>
  <si>
    <t>Τελικό σύνολο / Total</t>
  </si>
  <si>
    <t>Ανάλυση των ανωτέρω εξόδων / προμηθειών στο πινακίδιο συναλλαγών</t>
  </si>
  <si>
    <t>ΠΙΝΑΚΙΔΙΟ AKJ</t>
  </si>
  <si>
    <t xml:space="preserve">Καθαρό σύνολο / Net total </t>
  </si>
  <si>
    <t xml:space="preserve">Προμήθεια / Commission </t>
  </si>
  <si>
    <t>SOLIDUS Προμήθεια</t>
  </si>
  <si>
    <t xml:space="preserve">Λοιπά Έξοδα Φόροι Εξωτ. / Other Fees </t>
  </si>
  <si>
    <t xml:space="preserve">Έξοδα Εκτέλεσης\Execution Fees  </t>
  </si>
  <si>
    <t xml:space="preserve">Φόρος / Tax Fee </t>
  </si>
  <si>
    <t xml:space="preserve">Τελικό σύνολο / Total </t>
  </si>
  <si>
    <t>ΑΓΟΡΑ = ΑΞΙΑ + ΕΞΟΔΑ / ΠΩΛΗΣΗ = ΑΞΙΑ - ΕΞΟΔΑ</t>
  </si>
  <si>
    <t>Συναλλαγές Πώλησης επιβαρύνονται με ΦΟΡΟ ΠΩΛΗΣΕΩΝ ίσο με 0,1% (0,001) επί της αξίας της πώλησης</t>
  </si>
  <si>
    <t>ΦΟΡΟΣ ΠΩΛΗΣΕΩΝ = 0,001 ΕΠΙ ΤΗΣ ΑΞΙΑΣ</t>
  </si>
  <si>
    <t xml:space="preserve">AK JENSEN /ΕΞΟΔΑ ΕΚΤΕΛΕΣΗΣ </t>
  </si>
  <si>
    <t>Πειραιώς Έξοδα Διακανονισμού+Φόροι εξωτερικού</t>
  </si>
  <si>
    <t>ΠΕΙΡΑΙΩΣ
ΕΞΟΔΑ ΔΙΑΚΑΝΟΝΙΣΜΟΥ</t>
  </si>
  <si>
    <t>AK JENSEN
ΕΞΟΔΑ ΕΚΤΕΛΕΣΗΣ BPS ΣE ΑΞΙΑ</t>
  </si>
  <si>
    <t>3,5 bps MINIMUM 6 €</t>
  </si>
  <si>
    <t xml:space="preserve"> &lt; MINIMUM 6 €</t>
  </si>
  <si>
    <t xml:space="preserve"> &gt; MINIMUM 6 €</t>
  </si>
  <si>
    <r>
      <t xml:space="preserve">0,75 </t>
    </r>
    <r>
      <rPr>
        <sz val="10"/>
        <color indexed="10"/>
        <rFont val="Verdana"/>
        <family val="2"/>
        <charset val="161"/>
      </rPr>
      <t>CPS</t>
    </r>
    <r>
      <rPr>
        <sz val="10"/>
        <color indexed="63"/>
        <rFont val="Verdana"/>
        <family val="2"/>
        <charset val="161"/>
      </rPr>
      <t xml:space="preserve"> MINIMUM 7,5</t>
    </r>
    <r>
      <rPr>
        <sz val="10"/>
        <color rgb="FF3A3A3B"/>
        <rFont val="Verdana"/>
        <family val="2"/>
        <charset val="161"/>
      </rPr>
      <t xml:space="preserve"> $</t>
    </r>
  </si>
  <si>
    <t xml:space="preserve"> &lt; MINIMUM 7,5 $</t>
  </si>
  <si>
    <t>AK JENSEN ΕΞΟΔΑ ΕΚΤΕΛΕΣΗΣ  CPS ΣΕ TEMAXIA</t>
  </si>
  <si>
    <t xml:space="preserve"> &gt;  MINIMUM 7,5 $</t>
  </si>
  <si>
    <r>
      <t xml:space="preserve">ΠΕΙΡΑΙΩΣ </t>
    </r>
    <r>
      <rPr>
        <b/>
        <sz val="12"/>
        <color rgb="FFFF0000"/>
        <rFont val="Verdana"/>
        <family val="2"/>
        <charset val="161"/>
      </rPr>
      <t>*</t>
    </r>
    <r>
      <rPr>
        <b/>
        <sz val="10"/>
        <color rgb="FF3A3A3B"/>
        <rFont val="Verdana"/>
        <family val="2"/>
        <charset val="161"/>
      </rPr>
      <t xml:space="preserve">
ΕΞΟΔΑ ΔΙΑΚΑΝΟΝΙΣΜΟΥ </t>
    </r>
  </si>
  <si>
    <r>
      <rPr>
        <b/>
        <sz val="16"/>
        <color rgb="FFFF0000"/>
        <rFont val="Calibri"/>
        <family val="2"/>
        <charset val="161"/>
        <scheme val="minor"/>
      </rPr>
      <t>*</t>
    </r>
    <r>
      <rPr>
        <b/>
        <sz val="12"/>
        <color rgb="FFFF0000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 xml:space="preserve">Στο παραπάνω παράδειγμα συναλλαγής σε USD τα έξοδα διακανονισμού ορίζονται σε ευρώ αλλά η χρέωση γίνεται στο νόμισμα συναλλαγής του προιόντος </t>
    </r>
  </si>
  <si>
    <t>σύμφωνα  με την  εκάστοτε ισοτιμία EUR/USD. Στο  συγκεκριμένο παράδειγμα θεωρούμε ότι η ισοτιμία EUR/USD είναι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</si>
</sst>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00"/>
    <numFmt numFmtId="166" formatCode="[$$-475]#,##0.00"/>
  </numFmts>
  <fonts count="10" x14ac:knownFonts="1">
    <font>
      <sz val="11"/>
      <color theme="1"/>
      <name val="Calibri"/>
      <family val="2"/>
      <charset val="161"/>
      <scheme val="minor"/>
    </font>
    <font>
      <sz val="10"/>
      <color indexed="63"/>
      <name val="Verdana"/>
      <family val="2"/>
      <charset val="161"/>
    </font>
    <font>
      <sz val="10"/>
      <color indexed="10"/>
      <name val="Verdan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rgb="FF3A3A3B"/>
      <name val="Verdana"/>
      <family val="2"/>
      <charset val="161"/>
    </font>
    <font>
      <b/>
      <sz val="10"/>
      <color rgb="FF3A3A3B"/>
      <name val="Verdana"/>
      <family val="2"/>
      <charset val="161"/>
    </font>
    <font>
      <sz val="9"/>
      <color rgb="FF000000"/>
      <name val="Verdana"/>
      <family val="2"/>
      <charset val="161"/>
    </font>
    <font>
      <b/>
      <sz val="12"/>
      <color rgb="FFFF0000"/>
      <name val="Verdana"/>
      <family val="2"/>
      <charset val="161"/>
    </font>
    <font>
      <b/>
      <sz val="12"/>
      <color rgb="FFFF0000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0" fontId="3" fillId="0" borderId="1" xfId="0" applyFont="1" applyBorder="1"/>
    <xf numFmtId="164" fontId="0" fillId="0" borderId="0" xfId="0" applyNumberFormat="1"/>
    <xf numFmtId="0" fontId="4" fillId="0" borderId="1" xfId="0" applyFont="1" applyBorder="1"/>
    <xf numFmtId="165" fontId="0" fillId="0" borderId="1" xfId="0" applyNumberForma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0" fillId="0" borderId="2" xfId="0" applyBorder="1" applyAlignment="1">
      <alignment horizontal="center"/>
    </xf>
    <xf numFmtId="164" fontId="3" fillId="2" borderId="3" xfId="0" applyNumberFormat="1" applyFont="1" applyFill="1" applyBorder="1"/>
    <xf numFmtId="166" fontId="0" fillId="0" borderId="1" xfId="0" applyNumberFormat="1" applyBorder="1"/>
    <xf numFmtId="166" fontId="3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0" fontId="0" fillId="3" borderId="1" xfId="0" applyNumberFormat="1" applyFill="1" applyBorder="1"/>
    <xf numFmtId="0" fontId="3" fillId="0" borderId="4" xfId="0" applyFont="1" applyBorder="1"/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6654-4859-4094-BC28-BA2953A8294D}">
  <sheetPr>
    <pageSetUpPr fitToPage="1"/>
  </sheetPr>
  <dimension ref="A1:J42"/>
  <sheetViews>
    <sheetView tabSelected="1" topLeftCell="A8" workbookViewId="0">
      <selection activeCell="B30" sqref="B30"/>
    </sheetView>
  </sheetViews>
  <sheetFormatPr defaultRowHeight="15" x14ac:dyDescent="0.25"/>
  <cols>
    <col min="1" max="1" width="3.85546875" style="3" customWidth="1"/>
    <col min="2" max="2" width="9.42578125" customWidth="1"/>
    <col min="3" max="3" width="16.85546875" bestFit="1" customWidth="1"/>
    <col min="4" max="4" width="10.42578125" bestFit="1" customWidth="1"/>
    <col min="5" max="5" width="9.140625" bestFit="1" customWidth="1"/>
    <col min="6" max="6" width="9.7109375" customWidth="1"/>
    <col min="7" max="7" width="14.140625" customWidth="1"/>
    <col min="8" max="8" width="34.85546875" bestFit="1" customWidth="1"/>
    <col min="9" max="9" width="27.140625" bestFit="1" customWidth="1"/>
    <col min="10" max="10" width="10.85546875" bestFit="1" customWidth="1"/>
  </cols>
  <sheetData>
    <row r="1" spans="1:10" ht="30" x14ac:dyDescent="0.25">
      <c r="A1" s="2">
        <v>1</v>
      </c>
      <c r="B1" s="15" t="s">
        <v>0</v>
      </c>
      <c r="C1" s="17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6" t="s">
        <v>29</v>
      </c>
      <c r="I1" s="16" t="s">
        <v>28</v>
      </c>
      <c r="J1" s="17" t="s">
        <v>10</v>
      </c>
    </row>
    <row r="2" spans="1:10" x14ac:dyDescent="0.25">
      <c r="A2" s="2"/>
      <c r="B2" s="5"/>
      <c r="C2" s="5"/>
      <c r="D2" s="5"/>
      <c r="E2" s="5"/>
      <c r="F2" s="5"/>
      <c r="G2" s="5"/>
      <c r="H2" s="24" t="s">
        <v>30</v>
      </c>
      <c r="I2" s="7"/>
      <c r="J2" s="18">
        <v>7.4999999999999997E-3</v>
      </c>
    </row>
    <row r="3" spans="1:10" x14ac:dyDescent="0.25">
      <c r="A3" s="2"/>
      <c r="B3" s="1"/>
      <c r="C3" s="1"/>
      <c r="D3" s="1"/>
      <c r="E3" s="1"/>
      <c r="F3" s="1"/>
      <c r="G3" s="1"/>
      <c r="H3" s="1">
        <v>3.5E-4</v>
      </c>
      <c r="I3" s="1"/>
      <c r="J3" s="8">
        <f>J2</f>
        <v>7.4999999999999997E-3</v>
      </c>
    </row>
    <row r="4" spans="1:10" x14ac:dyDescent="0.25">
      <c r="A4" s="2"/>
      <c r="B4" s="1" t="s">
        <v>6</v>
      </c>
      <c r="C4" s="7" t="s">
        <v>7</v>
      </c>
      <c r="D4" s="22" t="s">
        <v>8</v>
      </c>
      <c r="E4" s="1">
        <v>4</v>
      </c>
      <c r="F4" s="1">
        <v>250</v>
      </c>
      <c r="G4" s="4">
        <f>F4*E4</f>
        <v>1000</v>
      </c>
      <c r="H4" s="4">
        <f>G4*H3</f>
        <v>0.35</v>
      </c>
      <c r="I4" s="4"/>
      <c r="J4" s="4">
        <f>G4*J3</f>
        <v>7.5</v>
      </c>
    </row>
    <row r="5" spans="1:10" x14ac:dyDescent="0.25">
      <c r="A5" s="2"/>
      <c r="B5" s="1"/>
      <c r="C5" s="1"/>
      <c r="D5" s="1"/>
      <c r="E5" s="1"/>
      <c r="F5" s="1"/>
      <c r="G5" s="1"/>
      <c r="H5" s="1" t="s">
        <v>31</v>
      </c>
      <c r="I5" s="4">
        <v>10</v>
      </c>
      <c r="J5" s="1"/>
    </row>
    <row r="6" spans="1:10" x14ac:dyDescent="0.25">
      <c r="A6" s="2"/>
      <c r="B6" s="2"/>
      <c r="C6" s="1"/>
      <c r="D6" s="1"/>
      <c r="E6" s="1"/>
      <c r="F6" s="1"/>
      <c r="G6" s="9" t="s">
        <v>9</v>
      </c>
      <c r="H6" s="10">
        <v>6</v>
      </c>
      <c r="I6" s="10">
        <f>I5</f>
        <v>10</v>
      </c>
      <c r="J6" s="10">
        <f>J4</f>
        <v>7.5</v>
      </c>
    </row>
    <row r="7" spans="1:10" x14ac:dyDescent="0.25">
      <c r="B7" s="3"/>
      <c r="H7" s="6"/>
      <c r="I7" s="6"/>
      <c r="J7" s="10">
        <f>SUM(H6:J6)</f>
        <v>23.5</v>
      </c>
    </row>
    <row r="8" spans="1:10" ht="30" x14ac:dyDescent="0.25">
      <c r="A8" s="2">
        <v>2</v>
      </c>
      <c r="B8" s="15" t="s">
        <v>0</v>
      </c>
      <c r="C8" s="17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6" t="s">
        <v>29</v>
      </c>
      <c r="I8" s="16" t="s">
        <v>28</v>
      </c>
      <c r="J8" s="17" t="s">
        <v>10</v>
      </c>
    </row>
    <row r="9" spans="1:10" x14ac:dyDescent="0.25">
      <c r="A9" s="11"/>
      <c r="B9" s="5"/>
      <c r="C9" s="5"/>
      <c r="D9" s="5"/>
      <c r="E9" s="5"/>
      <c r="F9" s="5"/>
      <c r="G9" s="5"/>
      <c r="H9" s="24" t="s">
        <v>30</v>
      </c>
      <c r="I9" s="7"/>
      <c r="J9" s="18">
        <v>7.4999999999999997E-3</v>
      </c>
    </row>
    <row r="10" spans="1:10" x14ac:dyDescent="0.25">
      <c r="A10" s="11"/>
      <c r="B10" s="1"/>
      <c r="C10" s="1"/>
      <c r="D10" s="1"/>
      <c r="E10" s="1"/>
      <c r="F10" s="1"/>
      <c r="G10" s="1"/>
      <c r="H10" s="1">
        <v>3.5E-4</v>
      </c>
      <c r="I10" s="1"/>
      <c r="J10" s="8">
        <f>J9</f>
        <v>7.4999999999999997E-3</v>
      </c>
    </row>
    <row r="11" spans="1:10" x14ac:dyDescent="0.25">
      <c r="A11" s="11"/>
      <c r="B11" s="1" t="s">
        <v>6</v>
      </c>
      <c r="C11" s="7" t="s">
        <v>7</v>
      </c>
      <c r="D11" s="22" t="s">
        <v>8</v>
      </c>
      <c r="E11" s="1">
        <v>150</v>
      </c>
      <c r="F11" s="1">
        <v>300</v>
      </c>
      <c r="G11" s="4">
        <f>F11*E11</f>
        <v>45000</v>
      </c>
      <c r="H11" s="4">
        <f>G11*H10</f>
        <v>15.75</v>
      </c>
      <c r="I11" s="4"/>
      <c r="J11" s="4">
        <f>G11*J10</f>
        <v>337.5</v>
      </c>
    </row>
    <row r="12" spans="1:10" x14ac:dyDescent="0.25">
      <c r="A12" s="11"/>
      <c r="B12" s="1"/>
      <c r="C12" s="1"/>
      <c r="D12" s="1"/>
      <c r="E12" s="1"/>
      <c r="F12" s="1"/>
      <c r="G12" s="1"/>
      <c r="H12" s="27" t="s">
        <v>32</v>
      </c>
      <c r="I12" s="4">
        <v>10</v>
      </c>
      <c r="J12" s="1"/>
    </row>
    <row r="13" spans="1:10" x14ac:dyDescent="0.25">
      <c r="A13" s="2"/>
      <c r="B13" s="2"/>
      <c r="C13" s="1"/>
      <c r="D13" s="1"/>
      <c r="E13" s="1"/>
      <c r="F13" s="1"/>
      <c r="G13" s="9" t="s">
        <v>9</v>
      </c>
      <c r="H13" s="10">
        <f>H11</f>
        <v>15.75</v>
      </c>
      <c r="I13" s="10">
        <f>I12</f>
        <v>10</v>
      </c>
      <c r="J13" s="10">
        <f>J11</f>
        <v>337.5</v>
      </c>
    </row>
    <row r="14" spans="1:10" ht="15.75" thickBot="1" x14ac:dyDescent="0.3">
      <c r="J14" s="12">
        <f>SUM(H13:J13)</f>
        <v>363.25</v>
      </c>
    </row>
    <row r="15" spans="1:10" ht="30" x14ac:dyDescent="0.25">
      <c r="A15" s="2">
        <v>3</v>
      </c>
      <c r="B15" s="15" t="s">
        <v>0</v>
      </c>
      <c r="C15" s="17" t="s">
        <v>1</v>
      </c>
      <c r="D15" s="15" t="s">
        <v>2</v>
      </c>
      <c r="E15" s="15" t="s">
        <v>3</v>
      </c>
      <c r="F15" s="15" t="s">
        <v>4</v>
      </c>
      <c r="G15" s="15" t="s">
        <v>5</v>
      </c>
      <c r="H15" s="16" t="s">
        <v>35</v>
      </c>
      <c r="I15" s="16" t="s">
        <v>37</v>
      </c>
      <c r="J15" s="17" t="s">
        <v>10</v>
      </c>
    </row>
    <row r="16" spans="1:10" ht="15" customHeight="1" x14ac:dyDescent="0.25">
      <c r="A16" s="2"/>
      <c r="B16" s="5"/>
      <c r="C16" s="5"/>
      <c r="D16" s="5"/>
      <c r="E16" s="5"/>
      <c r="F16" s="5"/>
      <c r="G16" s="5"/>
      <c r="H16" s="25" t="s">
        <v>33</v>
      </c>
      <c r="I16" s="7"/>
      <c r="J16" s="18">
        <v>7.4999999999999997E-3</v>
      </c>
    </row>
    <row r="17" spans="1:10" ht="15" customHeight="1" x14ac:dyDescent="0.25">
      <c r="A17" s="2"/>
      <c r="B17" s="1"/>
      <c r="C17" s="1"/>
      <c r="D17" s="1"/>
      <c r="E17" s="1"/>
      <c r="F17" s="1"/>
      <c r="G17" s="1"/>
      <c r="H17" s="1">
        <f>0.75/100</f>
        <v>7.4999999999999997E-3</v>
      </c>
      <c r="I17" s="1"/>
      <c r="J17" s="8">
        <f>J16</f>
        <v>7.4999999999999997E-3</v>
      </c>
    </row>
    <row r="18" spans="1:10" ht="15" customHeight="1" x14ac:dyDescent="0.25">
      <c r="A18" s="2"/>
      <c r="B18" s="1" t="s">
        <v>6</v>
      </c>
      <c r="C18" s="23" t="s">
        <v>11</v>
      </c>
      <c r="D18" s="22" t="s">
        <v>12</v>
      </c>
      <c r="E18" s="1">
        <v>500</v>
      </c>
      <c r="F18" s="1">
        <v>0.70342499999999997</v>
      </c>
      <c r="G18" s="13">
        <f>F18*E18</f>
        <v>351.71249999999998</v>
      </c>
      <c r="H18" s="13">
        <f>H17*E18</f>
        <v>3.75</v>
      </c>
      <c r="I18" s="13"/>
      <c r="J18" s="13">
        <f>G18*J17</f>
        <v>2.6378437499999996</v>
      </c>
    </row>
    <row r="19" spans="1:10" x14ac:dyDescent="0.25">
      <c r="A19" s="2"/>
      <c r="B19" s="1"/>
      <c r="C19" s="1"/>
      <c r="D19" s="1"/>
      <c r="E19" s="1"/>
      <c r="F19" s="1"/>
      <c r="G19" s="1"/>
      <c r="H19" s="1" t="s">
        <v>34</v>
      </c>
      <c r="I19" s="26">
        <v>8</v>
      </c>
      <c r="J19" s="1"/>
    </row>
    <row r="20" spans="1:10" x14ac:dyDescent="0.25">
      <c r="A20" s="2"/>
      <c r="B20" s="1"/>
      <c r="C20" s="1"/>
      <c r="D20" s="1"/>
      <c r="E20" s="1"/>
      <c r="F20" s="1"/>
      <c r="G20" s="9" t="s">
        <v>9</v>
      </c>
      <c r="H20" s="14">
        <v>7.5</v>
      </c>
      <c r="I20" s="14">
        <f>I19</f>
        <v>8</v>
      </c>
      <c r="J20" s="14">
        <f>J18</f>
        <v>2.6378437499999996</v>
      </c>
    </row>
    <row r="21" spans="1:10" x14ac:dyDescent="0.25">
      <c r="J21" s="14">
        <f>SUM(H20:J20)</f>
        <v>18.137843749999998</v>
      </c>
    </row>
    <row r="22" spans="1:10" ht="30" x14ac:dyDescent="0.25">
      <c r="A22" s="2">
        <v>4</v>
      </c>
      <c r="B22" s="15" t="s">
        <v>0</v>
      </c>
      <c r="C22" s="17" t="s">
        <v>1</v>
      </c>
      <c r="D22" s="15" t="s">
        <v>2</v>
      </c>
      <c r="E22" s="15" t="s">
        <v>3</v>
      </c>
      <c r="F22" s="15" t="s">
        <v>4</v>
      </c>
      <c r="G22" s="15" t="s">
        <v>5</v>
      </c>
      <c r="H22" s="16" t="s">
        <v>35</v>
      </c>
      <c r="I22" s="16" t="s">
        <v>37</v>
      </c>
      <c r="J22" s="17" t="s">
        <v>10</v>
      </c>
    </row>
    <row r="23" spans="1:10" x14ac:dyDescent="0.25">
      <c r="A23" s="2"/>
      <c r="B23" s="5"/>
      <c r="C23" s="5"/>
      <c r="D23" s="5"/>
      <c r="E23" s="5"/>
      <c r="F23" s="5"/>
      <c r="G23" s="5"/>
      <c r="H23" s="25" t="s">
        <v>33</v>
      </c>
      <c r="I23" s="7"/>
      <c r="J23" s="18">
        <v>7.4999999999999997E-3</v>
      </c>
    </row>
    <row r="24" spans="1:10" x14ac:dyDescent="0.25">
      <c r="A24" s="2"/>
      <c r="B24" s="1"/>
      <c r="C24" s="1"/>
      <c r="D24" s="1"/>
      <c r="E24" s="1"/>
      <c r="F24" s="1"/>
      <c r="G24" s="1"/>
      <c r="H24" s="1">
        <f>0.75/100</f>
        <v>7.4999999999999997E-3</v>
      </c>
      <c r="I24" s="1"/>
      <c r="J24" s="8">
        <f>J23</f>
        <v>7.4999999999999997E-3</v>
      </c>
    </row>
    <row r="25" spans="1:10" x14ac:dyDescent="0.25">
      <c r="A25" s="2"/>
      <c r="B25" s="1" t="s">
        <v>6</v>
      </c>
      <c r="C25" s="23" t="s">
        <v>11</v>
      </c>
      <c r="D25" s="22" t="s">
        <v>12</v>
      </c>
      <c r="E25" s="1">
        <v>2100</v>
      </c>
      <c r="F25" s="1">
        <v>0.70342499999999997</v>
      </c>
      <c r="G25" s="13">
        <f>F25*E25</f>
        <v>1477.1924999999999</v>
      </c>
      <c r="H25" s="13">
        <f>H24*E25</f>
        <v>15.75</v>
      </c>
      <c r="I25" s="13"/>
      <c r="J25" s="13">
        <f>G25*J24</f>
        <v>11.078943749999999</v>
      </c>
    </row>
    <row r="26" spans="1:10" x14ac:dyDescent="0.25">
      <c r="A26" s="2"/>
      <c r="B26" s="1"/>
      <c r="C26" s="1"/>
      <c r="D26" s="1"/>
      <c r="E26" s="1"/>
      <c r="F26" s="1"/>
      <c r="G26" s="13"/>
      <c r="H26" s="1" t="s">
        <v>36</v>
      </c>
      <c r="I26" s="26">
        <v>8</v>
      </c>
      <c r="J26" s="1"/>
    </row>
    <row r="27" spans="1:10" x14ac:dyDescent="0.25">
      <c r="A27" s="2"/>
      <c r="B27" s="1"/>
      <c r="C27" s="1"/>
      <c r="D27" s="1"/>
      <c r="E27" s="1"/>
      <c r="F27" s="1"/>
      <c r="G27" s="9" t="s">
        <v>9</v>
      </c>
      <c r="H27" s="14">
        <f>H25</f>
        <v>15.75</v>
      </c>
      <c r="I27" s="14">
        <f>I26</f>
        <v>8</v>
      </c>
      <c r="J27" s="14">
        <f>J25</f>
        <v>11.078943749999999</v>
      </c>
    </row>
    <row r="28" spans="1:10" x14ac:dyDescent="0.25">
      <c r="A28" s="2"/>
      <c r="B28" s="1"/>
      <c r="C28" s="1"/>
      <c r="D28" s="1"/>
      <c r="E28" s="1"/>
      <c r="F28" s="1"/>
      <c r="G28" s="1"/>
      <c r="H28" s="1" t="s">
        <v>13</v>
      </c>
      <c r="I28" s="1" t="s">
        <v>13</v>
      </c>
      <c r="J28" s="14">
        <f>SUM(H27:J27)</f>
        <v>34.828943750000001</v>
      </c>
    </row>
    <row r="30" spans="1:10" ht="21" x14ac:dyDescent="0.35">
      <c r="B30" t="s">
        <v>38</v>
      </c>
    </row>
    <row r="31" spans="1:10" x14ac:dyDescent="0.25">
      <c r="B31" t="s">
        <v>39</v>
      </c>
    </row>
    <row r="33" spans="2:8" x14ac:dyDescent="0.25">
      <c r="B33" t="s">
        <v>24</v>
      </c>
    </row>
    <row r="35" spans="2:8" x14ac:dyDescent="0.25">
      <c r="B35" t="s">
        <v>14</v>
      </c>
    </row>
    <row r="36" spans="2:8" x14ac:dyDescent="0.25">
      <c r="B36" s="19" t="s">
        <v>15</v>
      </c>
    </row>
    <row r="37" spans="2:8" x14ac:dyDescent="0.25">
      <c r="B37" s="31" t="s">
        <v>16</v>
      </c>
      <c r="C37" s="32"/>
      <c r="D37" s="33"/>
      <c r="E37" s="19" t="s">
        <v>5</v>
      </c>
    </row>
    <row r="38" spans="2:8" x14ac:dyDescent="0.25">
      <c r="B38" s="31" t="s">
        <v>17</v>
      </c>
      <c r="C38" s="32"/>
      <c r="D38" s="32"/>
      <c r="E38" s="28" t="s">
        <v>18</v>
      </c>
      <c r="F38" s="29"/>
      <c r="G38" s="29"/>
      <c r="H38" s="30"/>
    </row>
    <row r="39" spans="2:8" x14ac:dyDescent="0.25">
      <c r="B39" s="20" t="s">
        <v>19</v>
      </c>
      <c r="C39" s="21"/>
      <c r="D39" s="21"/>
      <c r="E39" s="28" t="s">
        <v>27</v>
      </c>
      <c r="F39" s="29"/>
      <c r="G39" s="29"/>
      <c r="H39" s="30"/>
    </row>
    <row r="40" spans="2:8" x14ac:dyDescent="0.25">
      <c r="B40" s="31" t="s">
        <v>20</v>
      </c>
      <c r="C40" s="32"/>
      <c r="D40" s="32"/>
      <c r="E40" s="28" t="s">
        <v>26</v>
      </c>
      <c r="F40" s="29"/>
      <c r="G40" s="29"/>
      <c r="H40" s="30"/>
    </row>
    <row r="41" spans="2:8" x14ac:dyDescent="0.25">
      <c r="B41" s="31" t="s">
        <v>21</v>
      </c>
      <c r="C41" s="32"/>
      <c r="D41" s="32"/>
      <c r="E41" s="28" t="s">
        <v>25</v>
      </c>
      <c r="F41" s="29"/>
      <c r="G41" s="29"/>
      <c r="H41" s="30"/>
    </row>
    <row r="42" spans="2:8" x14ac:dyDescent="0.25">
      <c r="B42" s="31" t="s">
        <v>22</v>
      </c>
      <c r="C42" s="32"/>
      <c r="D42" s="32"/>
      <c r="E42" s="28" t="s">
        <v>23</v>
      </c>
      <c r="F42" s="29"/>
      <c r="G42" s="29"/>
      <c r="H42" s="30"/>
    </row>
  </sheetData>
  <mergeCells count="10">
    <mergeCell ref="B38:D38"/>
    <mergeCell ref="B40:D40"/>
    <mergeCell ref="B41:D41"/>
    <mergeCell ref="B42:D42"/>
    <mergeCell ref="B37:D37"/>
    <mergeCell ref="E38:H38"/>
    <mergeCell ref="E39:H39"/>
    <mergeCell ref="E40:H40"/>
    <mergeCell ref="E41:H41"/>
    <mergeCell ref="E42:H42"/>
  </mergeCells>
  <pageMargins left="0.70866141732283472" right="0.70866141732283472" top="0" bottom="0" header="0.31496062992125984" footer="0.31496062992125984"/>
  <pageSetup paperSize="9" scale="84" orientation="landscape" r:id="rId1"/>
  <ignoredErrors>
    <ignoredError sqref="I13 I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02A0-D943-461D-B26C-B78B8C5DE0D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786D2-C0A0-4381-B49B-FCB12EFFF0D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Rousopoulou Viky</dc:creator>
  <cp:keywords/>
  <dc:description/>
  <cp:lastModifiedBy>Goulas Takis</cp:lastModifiedBy>
  <cp:revision/>
  <cp:lastPrinted>2024-08-21T13:44:28Z</cp:lastPrinted>
  <dcterms:created xsi:type="dcterms:W3CDTF">2020-09-21T10:31:21Z</dcterms:created>
  <dcterms:modified xsi:type="dcterms:W3CDTF">2024-08-21T13:50:34Z</dcterms:modified>
  <cp:category/>
  <cp:contentStatus/>
</cp:coreProperties>
</file>